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<sst xmlns="http://schemas.openxmlformats.org/spreadsheetml/2006/main" count="43" uniqueCount="35">
  <si>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r>
      <rPr>
        <sz val="13"/>
        <rFont val="SimSun"/>
        <charset val="134"/>
      </rPr>
      <t>序号</t>
    </r>
  </si>
  <si>
    <r>
      <rPr>
        <sz val="13"/>
        <rFont val="SimSun"/>
        <charset val="134"/>
      </rPr>
      <t>车辆牌号</t>
    </r>
  </si>
  <si>
    <r>
      <rPr>
        <sz val="13"/>
        <rFont val="SimSun"/>
        <charset val="134"/>
      </rPr>
      <t xml:space="preserve">车辆名称
</t>
    </r>
    <r>
      <rPr>
        <sz val="13"/>
        <rFont val="SimSun"/>
        <charset val="134"/>
      </rPr>
      <t>及规格型号</t>
    </r>
  </si>
  <si>
    <r>
      <rPr>
        <sz val="13"/>
        <rFont val="SimSun"/>
        <charset val="134"/>
      </rPr>
      <t>车架号</t>
    </r>
  </si>
  <si>
    <r>
      <rPr>
        <sz val="13"/>
        <rFont val="SimSun"/>
        <charset val="134"/>
      </rPr>
      <t>生产厂家</t>
    </r>
  </si>
  <si>
    <r>
      <rPr>
        <sz val="13"/>
        <rFont val="SimSun"/>
        <charset val="134"/>
      </rPr>
      <t xml:space="preserve">计量
</t>
    </r>
    <r>
      <rPr>
        <sz val="13"/>
        <rFont val="SimSun"/>
        <charset val="134"/>
      </rPr>
      <t>单位</t>
    </r>
  </si>
  <si>
    <r>
      <rPr>
        <sz val="13"/>
        <rFont val="SimSun"/>
        <charset val="134"/>
      </rPr>
      <t>数量</t>
    </r>
  </si>
  <si>
    <r>
      <rPr>
        <sz val="13"/>
        <rFont val="SimSun"/>
        <charset val="134"/>
      </rPr>
      <t>注册日期</t>
    </r>
  </si>
  <si>
    <r>
      <rPr>
        <sz val="13"/>
        <rFont val="SimSun"/>
        <charset val="134"/>
      </rPr>
      <t>发证日期</t>
    </r>
  </si>
  <si>
    <r>
      <rPr>
        <sz val="13"/>
        <rFont val="SimSun"/>
        <charset val="134"/>
      </rPr>
      <t xml:space="preserve">已行驶里
</t>
    </r>
    <r>
      <rPr>
        <sz val="13"/>
        <rFont val="SimSun"/>
        <charset val="134"/>
      </rPr>
      <t>程(公里)</t>
    </r>
  </si>
  <si>
    <t>评估价值（元）</t>
  </si>
  <si>
    <t>挂牌价（元）</t>
  </si>
  <si>
    <r>
      <rPr>
        <sz val="13"/>
        <color rgb="FF00360E"/>
        <rFont val="SimSun"/>
        <charset val="134"/>
      </rPr>
      <t>贵A6NE91</t>
    </r>
  </si>
  <si>
    <r>
      <rPr>
        <sz val="13"/>
        <rFont val="SimSun"/>
        <charset val="134"/>
      </rPr>
      <t>别克牌SGM6522UAA2</t>
    </r>
  </si>
  <si>
    <r>
      <rPr>
        <sz val="13"/>
        <rFont val="SimSun"/>
        <charset val="134"/>
      </rPr>
      <t>LSGUL83L3HA106868</t>
    </r>
  </si>
  <si>
    <r>
      <rPr>
        <sz val="13"/>
        <rFont val="SimSun"/>
        <charset val="134"/>
      </rPr>
      <t>上汽通用汽车有限公司</t>
    </r>
  </si>
  <si>
    <r>
      <rPr>
        <sz val="13"/>
        <rFont val="SimSun"/>
        <charset val="134"/>
      </rPr>
      <t>辆</t>
    </r>
  </si>
  <si>
    <r>
      <rPr>
        <sz val="13"/>
        <color rgb="FF003B08"/>
        <rFont val="SimSun"/>
        <charset val="134"/>
      </rPr>
      <t>贵A08X33</t>
    </r>
  </si>
  <si>
    <r>
      <rPr>
        <sz val="13"/>
        <rFont val="SimSun"/>
        <charset val="134"/>
      </rPr>
      <t>LSGUL83LXJA089511</t>
    </r>
  </si>
  <si>
    <r>
      <rPr>
        <sz val="13"/>
        <rFont val="SimSun"/>
        <charset val="134"/>
      </rPr>
      <t>贵A76W92</t>
    </r>
  </si>
  <si>
    <r>
      <rPr>
        <sz val="13"/>
        <rFont val="SimSun"/>
        <charset val="134"/>
      </rPr>
      <t>LSGUL83L1JA096105</t>
    </r>
  </si>
  <si>
    <r>
      <rPr>
        <sz val="13"/>
        <rFont val="SimSun"/>
        <charset val="134"/>
      </rPr>
      <t>贵A98S18</t>
    </r>
  </si>
  <si>
    <r>
      <rPr>
        <sz val="13"/>
        <rFont val="SimSun"/>
        <charset val="134"/>
      </rPr>
      <t>思威牌DHW6453R4ASD</t>
    </r>
  </si>
  <si>
    <r>
      <rPr>
        <sz val="13"/>
        <rFont val="SimSun"/>
        <charset val="134"/>
      </rPr>
      <t>LVHRM4853D5038987</t>
    </r>
  </si>
  <si>
    <r>
      <rPr>
        <sz val="13"/>
        <rFont val="SimSun"/>
        <charset val="134"/>
      </rPr>
      <t>东风本田汽车有限公司</t>
    </r>
  </si>
  <si>
    <r>
      <rPr>
        <sz val="13"/>
        <rFont val="SimSun"/>
        <charset val="134"/>
      </rPr>
      <t>贵AL8V35</t>
    </r>
  </si>
  <si>
    <r>
      <rPr>
        <sz val="13"/>
        <color rgb="FF004702"/>
        <rFont val="SimSun"/>
        <charset val="134"/>
      </rPr>
      <t>庆铃牌(繁体)牌QL1030CDCW</t>
    </r>
  </si>
  <si>
    <r>
      <rPr>
        <sz val="13"/>
        <rFont val="SimSun"/>
        <charset val="134"/>
      </rPr>
      <t>LWLTHCDD3KL015731</t>
    </r>
  </si>
  <si>
    <r>
      <rPr>
        <sz val="13"/>
        <rFont val="SimSun"/>
        <charset val="134"/>
      </rPr>
      <t>庆铃汽车股份有限公司</t>
    </r>
  </si>
  <si>
    <r>
      <rPr>
        <sz val="13"/>
        <color rgb="FF001A70"/>
        <rFont val="SimSun"/>
        <charset val="134"/>
      </rPr>
      <t>贵AW7618</t>
    </r>
  </si>
  <si>
    <r>
      <rPr>
        <sz val="13"/>
        <color rgb="FF00125A"/>
        <rFont val="SimSun"/>
        <charset val="134"/>
      </rPr>
      <t>丰田牌GTM6480GSL</t>
    </r>
  </si>
  <si>
    <r>
      <rPr>
        <sz val="13"/>
        <rFont val="SimSun"/>
        <charset val="134"/>
      </rPr>
      <t>LVGES46AXCG403337</t>
    </r>
  </si>
  <si>
    <r>
      <rPr>
        <sz val="13"/>
        <color rgb="FF001C5D"/>
        <rFont val="SimSun"/>
        <charset val="134"/>
      </rPr>
      <t>广汽丰田汽车有限公司</t>
    </r>
  </si>
  <si>
    <r>
      <rPr>
        <sz val="13"/>
        <color rgb="FF001D61"/>
        <rFont val="SimSun"/>
        <charset val="134"/>
      </rPr>
      <t>辆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</si>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</sst>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0_ "/>
    <numFmt numFmtId="178" formatCode="yyyy/m/d;@"/>
    <numFmt numFmtId="179" formatCode="yyyy\-mm\-dd;@"/>
    <numFmt numFmtId="180" formatCode="yyyy\-mm\-d;@"/>
    <numFmt numFmtId="181" formatCode="yyyy\-m\-dd;@"/>
  </numFmts>
  <fonts count="43">
    <font>
      <sz val="11"/>
      <color rgb="FF000000"/>
      <name val="Arial"/>
      <charset val="20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3"/>
      <color rgb="FF00360E"/>
      <name val="SimSun"/>
      <charset val="134"/>
    </font>
    <font>
      <sz val="13"/>
      <color rgb="FF003B08"/>
      <name val="SimSun"/>
      <charset val="134"/>
    </font>
    <font>
      <sz val="13"/>
      <color rgb="FF004702"/>
      <name val="SimSun"/>
      <charset val="134"/>
    </font>
    <font>
      <sz val="13"/>
      <color rgb="FF000F37"/>
      <name val="SimSun"/>
      <charset val="134"/>
    </font>
    <font>
      <sz val="13"/>
      <color rgb="FF001A70"/>
      <name val="SimSun"/>
      <charset val="134"/>
    </font>
    <font>
      <sz val="13"/>
      <color rgb="FF00125A"/>
      <name val="SimSun"/>
      <charset val="134"/>
    </font>
    <font>
      <sz val="13"/>
      <color rgb="FF001C5D"/>
      <name val="SimSun"/>
      <charset val="134"/>
    </font>
    <font>
      <sz val="13"/>
      <color rgb="FF001D61"/>
      <name val="SimSun"/>
      <charset val="134"/>
    </font>
    <font>
      <sz val="13"/>
      <color rgb="FF00113F"/>
      <name val="SimSun"/>
      <charset val="134"/>
    </font>
    <font>
      <sz val="13"/>
      <color rgb="FF00005F"/>
      <name val="SimSun"/>
      <charset val="134"/>
    </font>
    <font>
      <sz val="13"/>
      <color rgb="FF02003A"/>
      <name val="SimSun"/>
      <charset val="134"/>
    </font>
    <font>
      <sz val="13"/>
      <color rgb="FF163700"/>
      <name val="SimSun"/>
      <charset val="134"/>
    </font>
    <font>
      <sz val="13"/>
      <color rgb="FF02003B"/>
      <name val="SimSun"/>
      <charset val="134"/>
    </font>
    <font>
      <sz val="13"/>
      <color rgb="FF073400"/>
      <name val="SimSun"/>
      <charset val="134"/>
    </font>
    <font>
      <sz val="13"/>
      <color rgb="FF00023C"/>
      <name val="SimSun"/>
      <charset val="134"/>
    </font>
    <font>
      <sz val="13"/>
      <color rgb="FF00003E"/>
      <name val="SimSun"/>
      <charset val="134"/>
    </font>
    <font>
      <sz val="13"/>
      <color rgb="FF000C3C"/>
      <name val="SimSun"/>
      <charset val="134"/>
    </font>
    <font>
      <sz val="13"/>
      <color rgb="FF000B38"/>
      <name val="SimSun"/>
      <charset val="134"/>
    </font>
    <font>
      <sz val="13"/>
      <color rgb="FF000A3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0" applyNumberFormat="0" applyAlignment="0" applyProtection="0">
      <alignment vertical="center"/>
    </xf>
    <xf numFmtId="0" fontId="32" fillId="4" borderId="11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43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top" wrapText="1" indent="4"/>
    </xf>
    <xf numFmtId="0" fontId="1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top" wrapText="1"/>
    </xf>
    <xf numFmtId="177" fontId="2" fillId="0" borderId="0" xfId="0" applyNumberFormat="1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top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4" fontId="1" fillId="0" borderId="4" xfId="0" applyNumberFormat="1" applyFont="1" applyFill="1" applyBorder="1" applyAlignment="1">
      <alignment horizontal="right" vertical="center" wrapText="1"/>
    </xf>
    <xf numFmtId="4" fontId="1" fillId="0" borderId="3" xfId="0" applyNumberFormat="1" applyFont="1" applyFill="1" applyBorder="1" applyAlignment="1">
      <alignment horizontal="right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4" fontId="13" fillId="0" borderId="4" xfId="0" applyNumberFormat="1" applyFont="1" applyFill="1" applyBorder="1" applyAlignment="1">
      <alignment horizontal="right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4" fontId="15" fillId="0" borderId="4" xfId="0" applyNumberFormat="1" applyFont="1" applyFill="1" applyBorder="1" applyAlignment="1">
      <alignment horizontal="right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81" fontId="1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4" fontId="17" fillId="0" borderId="4" xfId="0" applyNumberFormat="1" applyFont="1" applyFill="1" applyBorder="1" applyAlignment="1">
      <alignment horizontal="right" vertical="center" wrapText="1"/>
    </xf>
    <xf numFmtId="4" fontId="18" fillId="0" borderId="4" xfId="0" applyNumberFormat="1" applyFont="1" applyFill="1" applyBorder="1" applyAlignment="1">
      <alignment horizontal="right" vertical="center" wrapText="1"/>
    </xf>
    <xf numFmtId="181" fontId="19" fillId="0" borderId="2" xfId="0" applyNumberFormat="1" applyFont="1" applyFill="1" applyBorder="1" applyAlignment="1">
      <alignment horizontal="center" vertical="center" wrapText="1"/>
    </xf>
    <xf numFmtId="181" fontId="20" fillId="0" borderId="2" xfId="0" applyNumberFormat="1" applyFont="1" applyFill="1" applyBorder="1" applyAlignment="1">
      <alignment horizontal="center" vertical="center" wrapText="1"/>
    </xf>
    <xf numFmtId="177" fontId="21" fillId="0" borderId="2" xfId="0" applyNumberFormat="1" applyFont="1" applyFill="1" applyBorder="1" applyAlignment="1">
      <alignment horizontal="center" vertical="center" wrapText="1"/>
    </xf>
    <xf numFmtId="4" fontId="1" fillId="0" borderId="5" xfId="0" applyNumberFormat="1" applyFont="1" applyFill="1" applyBorder="1" applyAlignment="1">
      <alignment horizontal="right" vertical="center" wrapText="1"/>
    </xf>
    <xf numFmtId="4" fontId="1" fillId="0" borderId="6" xfId="0" applyNumberFormat="1" applyFont="1" applyFill="1" applyBorder="1" applyAlignment="1">
      <alignment horizontal="right" vertical="center" wrapText="1"/>
    </xf>
    <xf numFmtId="0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-128904</xdr:colOff>
      <xdr:row>0</xdr:row>
      <xdr:rowOff>-12700</xdr:rowOff>
    </xdr:from>
    <xdr:ext cx="10152380" cy="529590"/>
    <xdr:sp>
      <xdr:nvSpPr>
        <xdr:cNvPr id="2" name="textbox1"/>
        <xdr:cNvSpPr txBox="1"/>
      </xdr:nvSpPr>
      <xdr:spPr>
        <a:xfrm>
          <a:off x="-128270" y="-12700"/>
          <a:ext cx="10151745" cy="52959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/>
        <a:p>
          <a:pPr algn="l" rtl="0" eaLnBrk="0">
            <a:lnSpc>
              <a:spcPct val="90000"/>
            </a:lnSpc>
          </a:pPr>
          <a:endParaRPr sz="1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algn="r" rtl="0" eaLnBrk="0">
            <a:lnSpc>
              <a:spcPct val="85000"/>
            </a:lnSpc>
          </a:pPr>
          <a:r>
            <a:rPr sz="700" kern="0" spc="0" baseline="600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A</a:t>
          </a:r>
          <a:r>
            <a:rPr sz="400" kern="0" spc="1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</a:t>
          </a:r>
          <a:r>
            <a:rPr sz="4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          </a:t>
          </a:r>
          <a:r>
            <a:rPr sz="1200" kern="0" spc="0" baseline="130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B</a:t>
          </a:r>
          <a:r>
            <a:rPr sz="700" kern="0" spc="1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                       </a:t>
          </a:r>
          <a:r>
            <a:rPr sz="7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                             </a:t>
          </a:r>
          <a:r>
            <a:rPr sz="9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D                                   </a:t>
          </a:r>
          <a:r>
            <a:rPr sz="1800" kern="0" spc="0" baseline="-120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E</a:t>
          </a:r>
          <a:r>
            <a:rPr sz="11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               </a:t>
          </a:r>
          <a:r>
            <a:rPr sz="9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F                            </a:t>
          </a:r>
          <a:r>
            <a:rPr sz="1200" kern="0" spc="0" baseline="40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H</a:t>
          </a:r>
          <a:endParaRPr sz="1200" baseline="40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  <a:p>
          <a:pPr algn="l" rtl="0" eaLnBrk="0">
            <a:lnSpc>
              <a:spcPct val="101000"/>
            </a:lnSpc>
          </a:pPr>
          <a:endParaRPr sz="13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200" kern="0" spc="-1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</a:t>
          </a:r>
          <a:endParaRPr sz="12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70" zoomScaleNormal="70" workbookViewId="0">
      <selection activeCell="F14" sqref="F14"/>
    </sheetView>
  </sheetViews>
  <sheetFormatPr defaultColWidth="9" defaultRowHeight="13.8"/>
  <cols>
    <col min="1" max="1" width="3.43333333333333" customWidth="1"/>
    <col min="2" max="2" width="6.11666666666667" customWidth="1"/>
    <col min="3" max="3" width="12.575" customWidth="1"/>
    <col min="4" max="4" width="23.8583333333333" customWidth="1"/>
    <col min="5" max="5" width="21.1416666666667" customWidth="1"/>
    <col min="6" max="6" width="27" customWidth="1"/>
    <col min="7" max="7" width="6.28333333333333" customWidth="1"/>
    <col min="8" max="8" width="5.91666666666667" customWidth="1"/>
    <col min="9" max="9" width="14.7416666666667" customWidth="1"/>
    <col min="10" max="10" width="14.75" customWidth="1"/>
    <col min="11" max="11" width="12.525" customWidth="1"/>
    <col min="12" max="12" width="16.475" customWidth="1"/>
    <col min="13" max="13" width="15.7083333333333" customWidth="1"/>
  </cols>
  <sheetData>
    <row r="1" ht="11.8" customHeight="1"/>
    <row r="2" ht="25.25" customHeight="1" spans="2:13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3" t="s">
        <v>5</v>
      </c>
      <c r="H2" s="1" t="s">
        <v>6</v>
      </c>
      <c r="I2" s="1" t="s">
        <v>7</v>
      </c>
      <c r="J2" s="1" t="s">
        <v>8</v>
      </c>
      <c r="K2" s="3" t="s">
        <v>9</v>
      </c>
      <c r="L2" s="21" t="s">
        <v>10</v>
      </c>
      <c r="M2" s="22" t="s">
        <v>11</v>
      </c>
    </row>
    <row r="3" ht="22.3" customHeight="1" spans="2:13">
      <c r="B3" s="4"/>
      <c r="C3" s="4"/>
      <c r="D3" s="5"/>
      <c r="E3" s="4"/>
      <c r="F3" s="4"/>
      <c r="G3" s="6"/>
      <c r="H3" s="4"/>
      <c r="I3" s="4"/>
      <c r="J3" s="4"/>
      <c r="K3" s="6"/>
      <c r="L3" s="23"/>
      <c r="M3" s="24"/>
    </row>
    <row r="4" ht="54" customHeight="1" spans="1:13">
      <c r="A4" s="7">
        <v>7</v>
      </c>
      <c r="B4" s="8">
        <v>1</v>
      </c>
      <c r="C4" s="9" t="s">
        <v>12</v>
      </c>
      <c r="D4" s="10" t="s">
        <v>13</v>
      </c>
      <c r="E4" s="10" t="s">
        <v>14</v>
      </c>
      <c r="F4" s="1" t="s">
        <v>15</v>
      </c>
      <c r="G4" s="1" t="s">
        <v>16</v>
      </c>
      <c r="H4" s="8">
        <v>1</v>
      </c>
      <c r="I4" s="25">
        <v>42968</v>
      </c>
      <c r="J4" s="25">
        <v>42968</v>
      </c>
      <c r="K4" s="8">
        <v>124689</v>
      </c>
      <c r="L4" s="26">
        <v>124100</v>
      </c>
      <c r="M4" s="27">
        <f>L4*90%</f>
        <v>111690</v>
      </c>
    </row>
    <row r="5" ht="50" customHeight="1" spans="1:13">
      <c r="A5" s="7">
        <v>8</v>
      </c>
      <c r="B5" s="8">
        <v>2</v>
      </c>
      <c r="C5" s="11" t="s">
        <v>17</v>
      </c>
      <c r="D5" s="10" t="s">
        <v>13</v>
      </c>
      <c r="E5" s="10" t="s">
        <v>18</v>
      </c>
      <c r="F5" s="1" t="s">
        <v>15</v>
      </c>
      <c r="G5" s="1" t="s">
        <v>16</v>
      </c>
      <c r="H5" s="8">
        <v>1</v>
      </c>
      <c r="I5" s="28">
        <v>43321</v>
      </c>
      <c r="J5" s="28">
        <v>43321</v>
      </c>
      <c r="K5" s="8">
        <v>69132</v>
      </c>
      <c r="L5" s="29">
        <v>142200</v>
      </c>
      <c r="M5" s="27">
        <f>L5*90%</f>
        <v>127980</v>
      </c>
    </row>
    <row r="6" ht="49.5" customHeight="1" spans="1:13">
      <c r="A6" s="7">
        <v>9</v>
      </c>
      <c r="B6" s="8">
        <v>3</v>
      </c>
      <c r="C6" s="1" t="s">
        <v>19</v>
      </c>
      <c r="D6" s="10" t="s">
        <v>13</v>
      </c>
      <c r="E6" s="10" t="s">
        <v>20</v>
      </c>
      <c r="F6" s="1" t="s">
        <v>15</v>
      </c>
      <c r="G6" s="1" t="s">
        <v>16</v>
      </c>
      <c r="H6" s="8">
        <v>1</v>
      </c>
      <c r="I6" s="28">
        <v>43321</v>
      </c>
      <c r="J6" s="28">
        <v>43321</v>
      </c>
      <c r="K6" s="30">
        <v>102473</v>
      </c>
      <c r="L6" s="31">
        <v>129000</v>
      </c>
      <c r="M6" s="27">
        <f>L6*90%</f>
        <v>116100</v>
      </c>
    </row>
    <row r="7" ht="54" customHeight="1" spans="1:13">
      <c r="A7" s="7">
        <v>10</v>
      </c>
      <c r="B7" s="8">
        <v>4</v>
      </c>
      <c r="C7" s="1" t="s">
        <v>21</v>
      </c>
      <c r="D7" s="10" t="s">
        <v>22</v>
      </c>
      <c r="E7" s="10" t="s">
        <v>23</v>
      </c>
      <c r="F7" s="1" t="s">
        <v>24</v>
      </c>
      <c r="G7" s="1" t="s">
        <v>16</v>
      </c>
      <c r="H7" s="8">
        <v>1</v>
      </c>
      <c r="I7" s="32">
        <v>41680</v>
      </c>
      <c r="J7" s="33">
        <v>43411</v>
      </c>
      <c r="K7" s="34">
        <v>131047</v>
      </c>
      <c r="L7" s="35">
        <v>45800</v>
      </c>
      <c r="M7" s="27">
        <f>L7*90%</f>
        <v>41220</v>
      </c>
    </row>
    <row r="8" ht="52.5" customHeight="1" spans="1:13">
      <c r="A8" s="7">
        <v>11</v>
      </c>
      <c r="B8" s="8">
        <v>5</v>
      </c>
      <c r="C8" s="1" t="s">
        <v>25</v>
      </c>
      <c r="D8" s="12" t="s">
        <v>26</v>
      </c>
      <c r="E8" s="10" t="s">
        <v>27</v>
      </c>
      <c r="F8" s="1" t="s">
        <v>28</v>
      </c>
      <c r="G8" s="1" t="s">
        <v>16</v>
      </c>
      <c r="H8" s="8">
        <v>1</v>
      </c>
      <c r="I8" s="32">
        <v>43993</v>
      </c>
      <c r="J8" s="32">
        <v>43993</v>
      </c>
      <c r="K8" s="8">
        <v>9144</v>
      </c>
      <c r="L8" s="36">
        <v>57000</v>
      </c>
      <c r="M8" s="27">
        <f>L8*90%</f>
        <v>51300</v>
      </c>
    </row>
    <row r="9" ht="54" customHeight="1" spans="1:13">
      <c r="A9" s="7">
        <v>12</v>
      </c>
      <c r="B9" s="13">
        <v>6</v>
      </c>
      <c r="C9" s="14" t="s">
        <v>29</v>
      </c>
      <c r="D9" s="15" t="s">
        <v>30</v>
      </c>
      <c r="E9" s="16" t="s">
        <v>31</v>
      </c>
      <c r="F9" s="17" t="s">
        <v>32</v>
      </c>
      <c r="G9" s="18" t="s">
        <v>33</v>
      </c>
      <c r="H9" s="19">
        <v>1</v>
      </c>
      <c r="I9" s="37">
        <v>41220</v>
      </c>
      <c r="J9" s="38">
        <v>43411</v>
      </c>
      <c r="K9" s="39">
        <v>185809</v>
      </c>
      <c r="L9" s="40">
        <v>73900</v>
      </c>
      <c r="M9" s="41">
        <f>L9*90%</f>
        <v>66510</v>
      </c>
    </row>
    <row r="10" ht="34" customHeight="1" spans="1:13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42" t="s">
        <v>34</v>
      </c>
      <c r="L10" s="27">
        <f>SUM(L4:L9)</f>
        <v>572000</v>
      </c>
      <c r="M10" s="27">
        <f>SUM(M4:M9)</f>
        <v>514800</v>
      </c>
    </row>
  </sheetData>
  <mergeCells count="13"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安全鱼</cp:lastModifiedBy>
  <dcterms:created xsi:type="dcterms:W3CDTF">2024-09-02T09:59:00Z</dcterms:created>
  <dcterms:modified xsi:type="dcterms:W3CDTF">2024-09-26T02:48:29Z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2024-09-02T01:59:12Z</vt:filetime>
  </property>
  <property fmtid="{D5CDD505-2E9C-101B-9397-08002B2CF9AE}" pid="4" name="UsrData">
    <vt:lpwstr>66d51becc6452b001f1cf639wl</vt:lpwstr>
  </property>
  <property fmtid="{D5CDD505-2E9C-101B-9397-08002B2CF9AE}" pid="5" name="KSOProductBuildVer">
    <vt:lpwstr>2052-12.1.0.18276</vt:lpwstr>
  </property>
  <property fmtid="{D5CDD505-2E9C-101B-9397-08002B2CF9AE}" pid="6" name="ICV">
    <vt:lpwstr>F8318704D78649FDB25F5972CABED913_12</vt:lpwstr>
  </property>
</Properties>
</file>