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8处高杆一览表" sheetId="1" r:id="rId1"/>
    <sheet name="8处高杆各年度租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<sst xmlns="http://schemas.openxmlformats.org/spreadsheetml/2006/main" count="50" uniqueCount="28">
  <si>
    <t>各高杆广告牌详情一览表</t>
  </si>
  <si>
    <t>序号</t>
  </si>
  <si>
    <t>广告载体名称</t>
  </si>
  <si>
    <t>标的
（广告设置点位置）</t>
  </si>
  <si>
    <t>广告尺寸</t>
  </si>
  <si>
    <t>数量
（块）</t>
  </si>
  <si>
    <t>高杆广告（双面）</t>
  </si>
  <si>
    <t>同城南路黔灵山路口（北）</t>
  </si>
  <si>
    <t>18米*6米*2面</t>
  </si>
  <si>
    <t>同城南路都匀路口（北）</t>
  </si>
  <si>
    <t>同城南路阳关大道路口（北）</t>
  </si>
  <si>
    <t>同城南路林城东路口（南）</t>
  </si>
  <si>
    <t>同城南路林城东路口（北）</t>
  </si>
  <si>
    <t>同城南路金融城商务区</t>
  </si>
  <si>
    <t>高杆广告（三面）</t>
  </si>
  <si>
    <t>同城南路东林寺路口（南）</t>
  </si>
  <si>
    <t>18米*6米*3面</t>
  </si>
  <si>
    <t>同城南路东林寺路口（西）</t>
  </si>
  <si>
    <t>附件：</t>
  </si>
  <si>
    <t>挂牌底价
（万元/年）</t>
  </si>
  <si>
    <t>租赁期内各年度租金</t>
  </si>
  <si>
    <t>第一年
（万元/年）</t>
  </si>
  <si>
    <t>第二年在上一年基础上上浮3%
（万元/年）</t>
  </si>
  <si>
    <t>第三年在上一年基础上上浮3%
（万元/年）</t>
  </si>
  <si>
    <t>第四年在上一年基础上上浮3%
（万元/年）</t>
  </si>
  <si>
    <t>第万元年在上一年基础上上浮3%
（万元/年）</t>
  </si>
  <si>
    <t>五年租赁期租金小计
（万元/年）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</si>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</sst>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4">
    <font>
      <sz val="11"/>
      <color theme="1"/>
      <name val="宋体"/>
      <charset val="134"/>
      <scheme val="minor"/>
    </font>
    <font>
      <sz val="6"/>
      <color theme="1"/>
      <name val="宋体"/>
      <charset val="134"/>
      <scheme val="major"/>
    </font>
    <font>
      <sz val="6"/>
      <color rgb="FF000000"/>
      <name val="宋体"/>
      <charset val="134"/>
      <scheme val="major"/>
    </font>
    <font>
      <sz val="8"/>
      <color rgb="FF000000"/>
      <name val="宋体"/>
      <charset val="134"/>
      <scheme val="major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7:K16"/>
  <sheetViews>
    <sheetView workbookViewId="0">
      <selection activeCell="G7" sqref="G7:K16"/>
    </sheetView>
  </sheetViews>
  <sheetFormatPr defaultColWidth="8.725" defaultRowHeight="13.5"/>
  <cols>
    <col min="8" max="8" width="22.4583333333333" customWidth="1"/>
    <col min="9" max="9" width="27.1833333333333" customWidth="1"/>
    <col min="10" max="10" width="16.3666666666667" customWidth="1"/>
    <col min="11" max="11" width="11.1833333333333" customWidth="1"/>
  </cols>
  <sheetData>
    <row r="7" ht="20.25" spans="7:11">
      <c r="G7" s="7" t="s">
        <v>0</v>
      </c>
      <c r="H7" s="7"/>
      <c r="I7" s="7"/>
      <c r="J7" s="7"/>
      <c r="K7" s="7"/>
    </row>
    <row r="8" ht="27" spans="7:11">
      <c r="G8" s="8" t="s">
        <v>1</v>
      </c>
      <c r="H8" s="8" t="s">
        <v>2</v>
      </c>
      <c r="I8" s="9" t="s">
        <v>3</v>
      </c>
      <c r="J8" s="8" t="s">
        <v>4</v>
      </c>
      <c r="K8" s="9" t="s">
        <v>5</v>
      </c>
    </row>
    <row r="9" spans="7:11">
      <c r="G9" s="8">
        <v>1</v>
      </c>
      <c r="H9" s="8" t="s">
        <v>6</v>
      </c>
      <c r="I9" s="8" t="s">
        <v>7</v>
      </c>
      <c r="J9" s="8" t="s">
        <v>8</v>
      </c>
      <c r="K9" s="8">
        <v>1</v>
      </c>
    </row>
    <row r="10" spans="7:11">
      <c r="G10" s="8">
        <v>2</v>
      </c>
      <c r="H10" s="8" t="s">
        <v>6</v>
      </c>
      <c r="I10" s="8" t="s">
        <v>9</v>
      </c>
      <c r="J10" s="8" t="s">
        <v>8</v>
      </c>
      <c r="K10" s="8">
        <v>1</v>
      </c>
    </row>
    <row r="11" spans="7:11">
      <c r="G11" s="8">
        <v>3</v>
      </c>
      <c r="H11" s="8" t="s">
        <v>6</v>
      </c>
      <c r="I11" s="8" t="s">
        <v>10</v>
      </c>
      <c r="J11" s="8" t="s">
        <v>8</v>
      </c>
      <c r="K11" s="8">
        <v>1</v>
      </c>
    </row>
    <row r="12" spans="7:11">
      <c r="G12" s="8">
        <v>4</v>
      </c>
      <c r="H12" s="8" t="s">
        <v>6</v>
      </c>
      <c r="I12" s="8" t="s">
        <v>11</v>
      </c>
      <c r="J12" s="8" t="s">
        <v>8</v>
      </c>
      <c r="K12" s="8">
        <v>1</v>
      </c>
    </row>
    <row r="13" spans="7:11">
      <c r="G13" s="8">
        <v>5</v>
      </c>
      <c r="H13" s="8" t="s">
        <v>6</v>
      </c>
      <c r="I13" s="8" t="s">
        <v>12</v>
      </c>
      <c r="J13" s="8" t="s">
        <v>8</v>
      </c>
      <c r="K13" s="8">
        <v>1</v>
      </c>
    </row>
    <row r="14" spans="7:11">
      <c r="G14" s="8">
        <v>6</v>
      </c>
      <c r="H14" s="8" t="s">
        <v>6</v>
      </c>
      <c r="I14" s="8" t="s">
        <v>13</v>
      </c>
      <c r="J14" s="8" t="s">
        <v>8</v>
      </c>
      <c r="K14" s="8">
        <v>1</v>
      </c>
    </row>
    <row r="15" spans="7:11">
      <c r="G15" s="8">
        <v>7</v>
      </c>
      <c r="H15" s="8" t="s">
        <v>14</v>
      </c>
      <c r="I15" s="8" t="s">
        <v>15</v>
      </c>
      <c r="J15" s="8" t="s">
        <v>16</v>
      </c>
      <c r="K15" s="8">
        <v>1</v>
      </c>
    </row>
    <row r="16" spans="7:11">
      <c r="G16" s="8">
        <v>8</v>
      </c>
      <c r="H16" s="8" t="s">
        <v>6</v>
      </c>
      <c r="I16" s="8" t="s">
        <v>17</v>
      </c>
      <c r="J16" s="8" t="s">
        <v>8</v>
      </c>
      <c r="K16" s="8">
        <v>1</v>
      </c>
    </row>
  </sheetData>
  <mergeCells count="1">
    <mergeCell ref="G7:K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4:M15"/>
  <sheetViews>
    <sheetView tabSelected="1" zoomScale="130" zoomScaleNormal="130" workbookViewId="0">
      <selection activeCell="I11" sqref="I11"/>
    </sheetView>
  </sheetViews>
  <sheetFormatPr defaultColWidth="8.725" defaultRowHeight="13.5"/>
  <cols>
    <col min="5" max="5" width="4.725" customWidth="1"/>
    <col min="6" max="6" width="28.5416666666667" customWidth="1"/>
    <col min="10" max="10" width="10.5416666666667"/>
    <col min="11" max="11" width="10.725" customWidth="1"/>
    <col min="12" max="12" width="11.1833333333333" customWidth="1"/>
    <col min="13" max="13" width="12.8166666666667"/>
  </cols>
  <sheetData>
    <row r="4" spans="5:5">
      <c r="E4" t="s">
        <v>18</v>
      </c>
    </row>
    <row r="5" spans="5:13">
      <c r="E5" s="1" t="s">
        <v>1</v>
      </c>
      <c r="F5" s="2" t="s">
        <v>3</v>
      </c>
      <c r="G5" s="3" t="s">
        <v>19</v>
      </c>
      <c r="H5" s="3" t="s">
        <v>20</v>
      </c>
      <c r="I5" s="3"/>
      <c r="J5" s="3"/>
      <c r="K5" s="3"/>
      <c r="L5" s="3"/>
      <c r="M5" s="3"/>
    </row>
    <row r="6" ht="42" spans="5:13">
      <c r="E6" s="1"/>
      <c r="F6" s="2"/>
      <c r="G6" s="3"/>
      <c r="H6" s="3" t="s">
        <v>21</v>
      </c>
      <c r="I6" s="3" t="s">
        <v>22</v>
      </c>
      <c r="J6" s="3" t="s">
        <v>23</v>
      </c>
      <c r="K6" s="3" t="s">
        <v>24</v>
      </c>
      <c r="L6" s="3" t="s">
        <v>25</v>
      </c>
      <c r="M6" s="3" t="s">
        <v>26</v>
      </c>
    </row>
    <row r="7" spans="5:13">
      <c r="E7" s="4">
        <v>1</v>
      </c>
      <c r="F7" s="5" t="s">
        <v>7</v>
      </c>
      <c r="G7" s="6">
        <v>6.36</v>
      </c>
      <c r="H7" s="6">
        <f>G7</f>
        <v>6.36</v>
      </c>
      <c r="I7" s="6">
        <f>H7*(1+3%)</f>
        <v>6.5508</v>
      </c>
      <c r="J7" s="6">
        <f>I7*(1+3%)</f>
        <v>6.747324</v>
      </c>
      <c r="K7" s="6">
        <f>J7*(1+3%)</f>
        <v>6.94974372</v>
      </c>
      <c r="L7" s="6">
        <f>K7*(1+3%)</f>
        <v>7.1582360316</v>
      </c>
      <c r="M7" s="6">
        <f>H7+I7+J7+K7+L7</f>
        <v>33.7661037516</v>
      </c>
    </row>
    <row r="8" spans="5:13">
      <c r="E8" s="4">
        <v>2</v>
      </c>
      <c r="F8" s="5" t="s">
        <v>9</v>
      </c>
      <c r="G8" s="6">
        <v>6.36</v>
      </c>
      <c r="H8" s="6">
        <f t="shared" ref="H8:H14" si="0">G8</f>
        <v>6.36</v>
      </c>
      <c r="I8" s="6">
        <f t="shared" ref="I8:I14" si="1">H8*(1+3%)</f>
        <v>6.5508</v>
      </c>
      <c r="J8" s="6">
        <f t="shared" ref="J8:J14" si="2">I8*(1+3%)</f>
        <v>6.747324</v>
      </c>
      <c r="K8" s="6">
        <f t="shared" ref="K8:K14" si="3">J8*(1+3%)</f>
        <v>6.94974372</v>
      </c>
      <c r="L8" s="6">
        <f t="shared" ref="L8:L14" si="4">K8*(1+3%)</f>
        <v>7.1582360316</v>
      </c>
      <c r="M8" s="6">
        <f t="shared" ref="M8:M14" si="5">H8+I8+J8+K8+L8</f>
        <v>33.7661037516</v>
      </c>
    </row>
    <row r="9" spans="5:13">
      <c r="E9" s="4">
        <v>3</v>
      </c>
      <c r="F9" s="5" t="s">
        <v>10</v>
      </c>
      <c r="G9" s="6">
        <v>6.36</v>
      </c>
      <c r="H9" s="6">
        <f t="shared" si="0"/>
        <v>6.36</v>
      </c>
      <c r="I9" s="6">
        <f t="shared" si="1"/>
        <v>6.5508</v>
      </c>
      <c r="J9" s="6">
        <f t="shared" si="2"/>
        <v>6.747324</v>
      </c>
      <c r="K9" s="6">
        <f t="shared" si="3"/>
        <v>6.94974372</v>
      </c>
      <c r="L9" s="6">
        <f t="shared" si="4"/>
        <v>7.1582360316</v>
      </c>
      <c r="M9" s="6">
        <f t="shared" si="5"/>
        <v>33.7661037516</v>
      </c>
    </row>
    <row r="10" spans="5:13">
      <c r="E10" s="4">
        <v>4</v>
      </c>
      <c r="F10" s="5" t="s">
        <v>11</v>
      </c>
      <c r="G10" s="6">
        <v>6.36</v>
      </c>
      <c r="H10" s="6">
        <f t="shared" si="0"/>
        <v>6.36</v>
      </c>
      <c r="I10" s="6">
        <f t="shared" si="1"/>
        <v>6.5508</v>
      </c>
      <c r="J10" s="6">
        <f t="shared" si="2"/>
        <v>6.747324</v>
      </c>
      <c r="K10" s="6">
        <f t="shared" si="3"/>
        <v>6.94974372</v>
      </c>
      <c r="L10" s="6">
        <f t="shared" si="4"/>
        <v>7.1582360316</v>
      </c>
      <c r="M10" s="6">
        <f t="shared" si="5"/>
        <v>33.7661037516</v>
      </c>
    </row>
    <row r="11" spans="5:13">
      <c r="E11" s="4">
        <v>5</v>
      </c>
      <c r="F11" s="5" t="s">
        <v>12</v>
      </c>
      <c r="G11" s="6">
        <v>6.36</v>
      </c>
      <c r="H11" s="6">
        <f t="shared" si="0"/>
        <v>6.36</v>
      </c>
      <c r="I11" s="6">
        <f t="shared" si="1"/>
        <v>6.5508</v>
      </c>
      <c r="J11" s="6">
        <f t="shared" si="2"/>
        <v>6.747324</v>
      </c>
      <c r="K11" s="6">
        <f t="shared" si="3"/>
        <v>6.94974372</v>
      </c>
      <c r="L11" s="6">
        <f t="shared" si="4"/>
        <v>7.1582360316</v>
      </c>
      <c r="M11" s="6">
        <f t="shared" si="5"/>
        <v>33.7661037516</v>
      </c>
    </row>
    <row r="12" spans="5:13">
      <c r="E12" s="4">
        <v>6</v>
      </c>
      <c r="F12" s="5" t="s">
        <v>13</v>
      </c>
      <c r="G12" s="6">
        <v>6.36</v>
      </c>
      <c r="H12" s="6">
        <f t="shared" si="0"/>
        <v>6.36</v>
      </c>
      <c r="I12" s="6">
        <f t="shared" si="1"/>
        <v>6.5508</v>
      </c>
      <c r="J12" s="6">
        <f t="shared" si="2"/>
        <v>6.747324</v>
      </c>
      <c r="K12" s="6">
        <f t="shared" si="3"/>
        <v>6.94974372</v>
      </c>
      <c r="L12" s="6">
        <f t="shared" si="4"/>
        <v>7.1582360316</v>
      </c>
      <c r="M12" s="6">
        <f t="shared" si="5"/>
        <v>33.7661037516</v>
      </c>
    </row>
    <row r="13" spans="5:13">
      <c r="E13" s="4">
        <v>7</v>
      </c>
      <c r="F13" s="5" t="s">
        <v>15</v>
      </c>
      <c r="G13" s="6">
        <v>7</v>
      </c>
      <c r="H13" s="6">
        <f t="shared" si="0"/>
        <v>7</v>
      </c>
      <c r="I13" s="6">
        <f t="shared" si="1"/>
        <v>7.21</v>
      </c>
      <c r="J13" s="6">
        <f t="shared" si="2"/>
        <v>7.4263</v>
      </c>
      <c r="K13" s="6">
        <f t="shared" si="3"/>
        <v>7.649089</v>
      </c>
      <c r="L13" s="6">
        <f t="shared" si="4"/>
        <v>7.87856167</v>
      </c>
      <c r="M13" s="6">
        <f t="shared" si="5"/>
        <v>37.16395067</v>
      </c>
    </row>
    <row r="14" spans="5:13">
      <c r="E14" s="4">
        <v>8</v>
      </c>
      <c r="F14" s="5" t="s">
        <v>17</v>
      </c>
      <c r="G14" s="6">
        <v>6.36</v>
      </c>
      <c r="H14" s="6">
        <f t="shared" si="0"/>
        <v>6.36</v>
      </c>
      <c r="I14" s="6">
        <f t="shared" si="1"/>
        <v>6.5508</v>
      </c>
      <c r="J14" s="6">
        <f t="shared" si="2"/>
        <v>6.747324</v>
      </c>
      <c r="K14" s="6">
        <f t="shared" si="3"/>
        <v>6.94974372</v>
      </c>
      <c r="L14" s="6">
        <f t="shared" si="4"/>
        <v>7.1582360316</v>
      </c>
      <c r="M14" s="6">
        <f t="shared" si="5"/>
        <v>33.7661037516</v>
      </c>
    </row>
    <row r="15" spans="5:13">
      <c r="E15" s="6" t="s">
        <v>27</v>
      </c>
      <c r="F15" s="6"/>
      <c r="G15" s="6">
        <f>SUM(G7:G14)</f>
        <v>51.52</v>
      </c>
      <c r="H15" s="6">
        <f t="shared" ref="H15:M15" si="6">SUM(H7:H14)</f>
        <v>51.52</v>
      </c>
      <c r="I15" s="6">
        <f t="shared" si="6"/>
        <v>53.0656</v>
      </c>
      <c r="J15" s="6">
        <f t="shared" si="6"/>
        <v>54.657568</v>
      </c>
      <c r="K15" s="6">
        <f t="shared" si="6"/>
        <v>56.29729504</v>
      </c>
      <c r="L15" s="6">
        <f t="shared" si="6"/>
        <v>57.9862138912</v>
      </c>
      <c r="M15" s="6">
        <f t="shared" si="6"/>
        <v>273.5266769312</v>
      </c>
    </row>
  </sheetData>
  <mergeCells count="4">
    <mergeCell ref="H5:M5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8处高杆一览表</vt:lpstr>
      <vt:lpstr>8处高杆各年度租金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交易部</dc:creator>
  <cp:lastModifiedBy>雷星昀</cp:lastModifiedBy>
  <dcterms:created xsi:type="dcterms:W3CDTF">2024-05-09T06:25:00Z</dcterms:created>
  <dcterms:modified xsi:type="dcterms:W3CDTF">2024-05-10T01:50:02Z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1B81F60921C449DEB346BC979F981603_11</vt:lpwstr>
  </property>
  <property fmtid="{D5CDD505-2E9C-101B-9397-08002B2CF9AE}" pid="3" name="KSOProductBuildVer">
    <vt:lpwstr>2052-12.1.0.16417</vt:lpwstr>
  </property>
</Properties>
</file>