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<sst xmlns="http://schemas.openxmlformats.org/spreadsheetml/2006/main" count="30" uniqueCount="30">
  <si>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序号</t>
  </si>
  <si>
    <t>标的
（广告设置点位置）</t>
  </si>
  <si>
    <t>挂牌底价
（万元/年）</t>
  </si>
  <si>
    <t>租赁期内各年度租金</t>
  </si>
  <si>
    <t>第一年
（万元/年）</t>
  </si>
  <si>
    <t>第二年在上一年基础上上浮3%
（万元/年）</t>
  </si>
  <si>
    <t>第三年在上一年基础上上浮3%
（万元/年）</t>
  </si>
  <si>
    <t>第四年在上一年基础上上浮3%
（万元/年）</t>
  </si>
  <si>
    <t>第万元年在上一年基础上上浮3%
（万元/年）</t>
  </si>
  <si>
    <t>五年租赁期租金小计
（万元/年）</t>
  </si>
  <si>
    <t>中环南段南厂路口</t>
  </si>
  <si>
    <t>中环南段新寨路口</t>
  </si>
  <si>
    <t>中环南段金品酒店门口</t>
  </si>
  <si>
    <t>中环南段沙冲路匝道口</t>
  </si>
  <si>
    <t>中环南段南明河大桥</t>
  </si>
  <si>
    <t>中环南段兰花广场BRT车站</t>
  </si>
  <si>
    <t>中环南段五里冲路段</t>
  </si>
  <si>
    <t>中环南段下贵黄路匝道</t>
  </si>
  <si>
    <t>北京东路渔安隧道立交</t>
  </si>
  <si>
    <t>北京东路云岩区政务大厅门口</t>
  </si>
  <si>
    <t>北京东路尚礼路口</t>
  </si>
  <si>
    <t>中环北站联络线垮黔灵山路桥头</t>
  </si>
  <si>
    <t>西二环跨黔灵山路金工立交处</t>
  </si>
  <si>
    <t>甲秀南路中坝立交贵龙驾校旁</t>
  </si>
  <si>
    <t>甲秀南路杨家山隧道口麒麟苑旁</t>
  </si>
  <si>
    <t>甲秀南路下坝隧道口</t>
  </si>
  <si>
    <t>甲秀南路下坝公交车站</t>
  </si>
  <si>
    <t>甲秀南路幸福小区门口</t>
  </si>
  <si>
    <t>甲秀南路多彩贵州街门口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</si>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</sst>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1"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K4" sqref="K4"/>
    </sheetView>
  </sheetViews>
  <sheetFormatPr defaultColWidth="9" defaultRowHeight="13.5"/>
  <cols>
    <col min="2" max="2" width="27.25" customWidth="1"/>
    <col min="4" max="4" width="10.625" customWidth="1"/>
    <col min="5" max="6" width="10" customWidth="1"/>
    <col min="7" max="7" width="10.75" customWidth="1"/>
    <col min="8" max="9" width="10.625" customWidth="1"/>
  </cols>
  <sheetData>
    <row r="1" ht="30" customHeight="1" spans="1:9">
      <c r="A1" s="1" t="s">
        <v>0</v>
      </c>
      <c r="B1" s="2" t="s">
        <v>1</v>
      </c>
      <c r="C1" s="2" t="s">
        <v>2</v>
      </c>
      <c r="D1" s="3" t="s">
        <v>3</v>
      </c>
      <c r="E1" s="3"/>
      <c r="F1" s="3"/>
      <c r="G1" s="3"/>
      <c r="H1" s="3"/>
      <c r="I1" s="3"/>
    </row>
    <row r="2" ht="43" customHeight="1" spans="1:9">
      <c r="A2" s="4"/>
      <c r="B2" s="5"/>
      <c r="C2" s="5"/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0" customHeight="1" spans="1:9">
      <c r="A3" s="6">
        <v>1</v>
      </c>
      <c r="B3" s="7" t="s">
        <v>10</v>
      </c>
      <c r="C3" s="8">
        <v>5.95</v>
      </c>
      <c r="D3" s="3">
        <f t="shared" ref="D3:D21" si="0">C3</f>
        <v>5.95</v>
      </c>
      <c r="E3" s="3">
        <f t="shared" ref="E3:H3" si="1">D3*(1+3%)</f>
        <v>6.1285</v>
      </c>
      <c r="F3" s="3">
        <f t="shared" si="1"/>
        <v>6.312355</v>
      </c>
      <c r="G3" s="3">
        <f t="shared" si="1"/>
        <v>6.50172565</v>
      </c>
      <c r="H3" s="3">
        <f t="shared" si="1"/>
        <v>6.6967774195</v>
      </c>
      <c r="I3" s="3">
        <f t="shared" ref="I3:I21" si="2">D3+E3+F3+G3+H3</f>
        <v>31.5893580695</v>
      </c>
    </row>
    <row r="4" ht="20" customHeight="1" spans="1:9">
      <c r="A4" s="6">
        <v>2</v>
      </c>
      <c r="B4" s="7" t="s">
        <v>11</v>
      </c>
      <c r="C4" s="8">
        <v>5.95</v>
      </c>
      <c r="D4" s="3">
        <f t="shared" si="0"/>
        <v>5.95</v>
      </c>
      <c r="E4" s="3">
        <f t="shared" ref="E4:H4" si="3">D4*(1+3%)</f>
        <v>6.1285</v>
      </c>
      <c r="F4" s="3">
        <f t="shared" si="3"/>
        <v>6.312355</v>
      </c>
      <c r="G4" s="3">
        <f t="shared" si="3"/>
        <v>6.50172565</v>
      </c>
      <c r="H4" s="3">
        <f t="shared" si="3"/>
        <v>6.6967774195</v>
      </c>
      <c r="I4" s="3">
        <f t="shared" si="2"/>
        <v>31.5893580695</v>
      </c>
    </row>
    <row r="5" ht="20" customHeight="1" spans="1:9">
      <c r="A5" s="6">
        <v>3</v>
      </c>
      <c r="B5" s="7" t="s">
        <v>12</v>
      </c>
      <c r="C5" s="8">
        <v>5.95</v>
      </c>
      <c r="D5" s="3">
        <f t="shared" si="0"/>
        <v>5.95</v>
      </c>
      <c r="E5" s="3">
        <f t="shared" ref="E5:H5" si="4">D5*(1+3%)</f>
        <v>6.1285</v>
      </c>
      <c r="F5" s="3">
        <f t="shared" si="4"/>
        <v>6.312355</v>
      </c>
      <c r="G5" s="3">
        <f t="shared" si="4"/>
        <v>6.50172565</v>
      </c>
      <c r="H5" s="3">
        <f t="shared" si="4"/>
        <v>6.6967774195</v>
      </c>
      <c r="I5" s="3">
        <f t="shared" si="2"/>
        <v>31.5893580695</v>
      </c>
    </row>
    <row r="6" ht="20" customHeight="1" spans="1:9">
      <c r="A6" s="6">
        <v>4</v>
      </c>
      <c r="B6" s="7" t="s">
        <v>13</v>
      </c>
      <c r="C6" s="8">
        <v>5.95</v>
      </c>
      <c r="D6" s="3">
        <f t="shared" si="0"/>
        <v>5.95</v>
      </c>
      <c r="E6" s="3">
        <f t="shared" ref="E6:H6" si="5">D6*(1+3%)</f>
        <v>6.1285</v>
      </c>
      <c r="F6" s="3">
        <f t="shared" si="5"/>
        <v>6.312355</v>
      </c>
      <c r="G6" s="3">
        <f t="shared" si="5"/>
        <v>6.50172565</v>
      </c>
      <c r="H6" s="3">
        <f t="shared" si="5"/>
        <v>6.6967774195</v>
      </c>
      <c r="I6" s="3">
        <f t="shared" si="2"/>
        <v>31.5893580695</v>
      </c>
    </row>
    <row r="7" ht="20" customHeight="1" spans="1:9">
      <c r="A7" s="6">
        <v>5</v>
      </c>
      <c r="B7" s="7" t="s">
        <v>14</v>
      </c>
      <c r="C7" s="8">
        <v>6.05</v>
      </c>
      <c r="D7" s="3">
        <f t="shared" si="0"/>
        <v>6.05</v>
      </c>
      <c r="E7" s="3">
        <f t="shared" ref="E7:H7" si="6">D7*(1+3%)</f>
        <v>6.2315</v>
      </c>
      <c r="F7" s="3">
        <f t="shared" si="6"/>
        <v>6.418445</v>
      </c>
      <c r="G7" s="3">
        <f t="shared" si="6"/>
        <v>6.61099835</v>
      </c>
      <c r="H7" s="3">
        <f t="shared" si="6"/>
        <v>6.8093283005</v>
      </c>
      <c r="I7" s="3">
        <f t="shared" si="2"/>
        <v>32.1202716505</v>
      </c>
    </row>
    <row r="8" ht="20" customHeight="1" spans="1:9">
      <c r="A8" s="6">
        <v>6</v>
      </c>
      <c r="B8" s="7" t="s">
        <v>15</v>
      </c>
      <c r="C8" s="8">
        <v>6.31</v>
      </c>
      <c r="D8" s="3">
        <f t="shared" si="0"/>
        <v>6.31</v>
      </c>
      <c r="E8" s="3">
        <f t="shared" ref="E8:H8" si="7">D8*(1+3%)</f>
        <v>6.4993</v>
      </c>
      <c r="F8" s="3">
        <f t="shared" si="7"/>
        <v>6.694279</v>
      </c>
      <c r="G8" s="3">
        <f t="shared" si="7"/>
        <v>6.89510737</v>
      </c>
      <c r="H8" s="3">
        <f t="shared" si="7"/>
        <v>7.1019605911</v>
      </c>
      <c r="I8" s="3">
        <f t="shared" si="2"/>
        <v>33.5006469611</v>
      </c>
    </row>
    <row r="9" ht="20" customHeight="1" spans="1:9">
      <c r="A9" s="6">
        <v>7</v>
      </c>
      <c r="B9" s="7" t="s">
        <v>16</v>
      </c>
      <c r="C9" s="8">
        <v>6.1</v>
      </c>
      <c r="D9" s="3">
        <f t="shared" si="0"/>
        <v>6.1</v>
      </c>
      <c r="E9" s="3">
        <f t="shared" ref="E9:H9" si="8">D9*(1+3%)</f>
        <v>6.283</v>
      </c>
      <c r="F9" s="3">
        <f t="shared" si="8"/>
        <v>6.47149</v>
      </c>
      <c r="G9" s="3">
        <f t="shared" si="8"/>
        <v>6.6656347</v>
      </c>
      <c r="H9" s="3">
        <f t="shared" si="8"/>
        <v>6.865603741</v>
      </c>
      <c r="I9" s="3">
        <f t="shared" si="2"/>
        <v>32.385728441</v>
      </c>
    </row>
    <row r="10" ht="20" customHeight="1" spans="1:9">
      <c r="A10" s="6">
        <v>8</v>
      </c>
      <c r="B10" s="7" t="s">
        <v>17</v>
      </c>
      <c r="C10" s="8">
        <v>6.31</v>
      </c>
      <c r="D10" s="3">
        <f t="shared" si="0"/>
        <v>6.31</v>
      </c>
      <c r="E10" s="3">
        <f t="shared" ref="E10:H10" si="9">D10*(1+3%)</f>
        <v>6.4993</v>
      </c>
      <c r="F10" s="3">
        <f t="shared" si="9"/>
        <v>6.694279</v>
      </c>
      <c r="G10" s="3">
        <f t="shared" si="9"/>
        <v>6.89510737</v>
      </c>
      <c r="H10" s="3">
        <f t="shared" si="9"/>
        <v>7.1019605911</v>
      </c>
      <c r="I10" s="3">
        <f t="shared" si="2"/>
        <v>33.5006469611</v>
      </c>
    </row>
    <row r="11" ht="20" customHeight="1" spans="1:9">
      <c r="A11" s="6">
        <v>9</v>
      </c>
      <c r="B11" s="7" t="s">
        <v>18</v>
      </c>
      <c r="C11" s="8">
        <v>5.39</v>
      </c>
      <c r="D11" s="3">
        <f t="shared" si="0"/>
        <v>5.39</v>
      </c>
      <c r="E11" s="3">
        <f t="shared" ref="E11:H11" si="10">D11*(1+3%)</f>
        <v>5.5517</v>
      </c>
      <c r="F11" s="3">
        <f t="shared" si="10"/>
        <v>5.718251</v>
      </c>
      <c r="G11" s="3">
        <f t="shared" si="10"/>
        <v>5.88979853</v>
      </c>
      <c r="H11" s="3">
        <f t="shared" si="10"/>
        <v>6.0664924859</v>
      </c>
      <c r="I11" s="3">
        <f t="shared" si="2"/>
        <v>28.6162420159</v>
      </c>
    </row>
    <row r="12" ht="20" customHeight="1" spans="1:9">
      <c r="A12" s="6">
        <v>10</v>
      </c>
      <c r="B12" s="7" t="s">
        <v>19</v>
      </c>
      <c r="C12" s="8">
        <v>5.39</v>
      </c>
      <c r="D12" s="3">
        <f t="shared" si="0"/>
        <v>5.39</v>
      </c>
      <c r="E12" s="3">
        <f t="shared" ref="E12:H12" si="11">D12*(1+3%)</f>
        <v>5.5517</v>
      </c>
      <c r="F12" s="3">
        <f t="shared" si="11"/>
        <v>5.718251</v>
      </c>
      <c r="G12" s="3">
        <f t="shared" si="11"/>
        <v>5.88979853</v>
      </c>
      <c r="H12" s="3">
        <f t="shared" si="11"/>
        <v>6.0664924859</v>
      </c>
      <c r="I12" s="3">
        <f t="shared" si="2"/>
        <v>28.6162420159</v>
      </c>
    </row>
    <row r="13" ht="20" customHeight="1" spans="1:9">
      <c r="A13" s="6">
        <v>11</v>
      </c>
      <c r="B13" s="7" t="s">
        <v>20</v>
      </c>
      <c r="C13" s="8">
        <v>5.39</v>
      </c>
      <c r="D13" s="3">
        <f t="shared" si="0"/>
        <v>5.39</v>
      </c>
      <c r="E13" s="3">
        <f t="shared" ref="E13:H13" si="12">D13*(1+3%)</f>
        <v>5.5517</v>
      </c>
      <c r="F13" s="3">
        <f t="shared" si="12"/>
        <v>5.718251</v>
      </c>
      <c r="G13" s="3">
        <f t="shared" si="12"/>
        <v>5.88979853</v>
      </c>
      <c r="H13" s="3">
        <f t="shared" si="12"/>
        <v>6.0664924859</v>
      </c>
      <c r="I13" s="3">
        <f t="shared" si="2"/>
        <v>28.6162420159</v>
      </c>
    </row>
    <row r="14" ht="20" customHeight="1" spans="1:9">
      <c r="A14" s="6">
        <v>12</v>
      </c>
      <c r="B14" s="7" t="s">
        <v>21</v>
      </c>
      <c r="C14" s="8">
        <v>5.92</v>
      </c>
      <c r="D14" s="3">
        <f t="shared" si="0"/>
        <v>5.92</v>
      </c>
      <c r="E14" s="3">
        <f t="shared" ref="E14:H14" si="13">D14*(1+3%)</f>
        <v>6.0976</v>
      </c>
      <c r="F14" s="3">
        <f t="shared" si="13"/>
        <v>6.280528</v>
      </c>
      <c r="G14" s="3">
        <f t="shared" si="13"/>
        <v>6.46894384</v>
      </c>
      <c r="H14" s="3">
        <f t="shared" si="13"/>
        <v>6.6630121552</v>
      </c>
      <c r="I14" s="3">
        <f t="shared" si="2"/>
        <v>31.4300839952</v>
      </c>
    </row>
    <row r="15" ht="20" customHeight="1" spans="1:9">
      <c r="A15" s="6">
        <v>13</v>
      </c>
      <c r="B15" s="7" t="s">
        <v>22</v>
      </c>
      <c r="C15" s="8">
        <v>5.55</v>
      </c>
      <c r="D15" s="3">
        <f t="shared" si="0"/>
        <v>5.55</v>
      </c>
      <c r="E15" s="3">
        <f t="shared" ref="E15:H15" si="14">D15*(1+3%)</f>
        <v>5.7165</v>
      </c>
      <c r="F15" s="3">
        <f t="shared" si="14"/>
        <v>5.887995</v>
      </c>
      <c r="G15" s="3">
        <f t="shared" si="14"/>
        <v>6.06463485</v>
      </c>
      <c r="H15" s="3">
        <f t="shared" si="14"/>
        <v>6.2465738955</v>
      </c>
      <c r="I15" s="3">
        <f t="shared" si="2"/>
        <v>29.4657037455</v>
      </c>
    </row>
    <row r="16" ht="20" customHeight="1" spans="1:9">
      <c r="A16" s="6">
        <v>14</v>
      </c>
      <c r="B16" s="7" t="s">
        <v>23</v>
      </c>
      <c r="C16" s="8">
        <v>6.05</v>
      </c>
      <c r="D16" s="3">
        <f t="shared" si="0"/>
        <v>6.05</v>
      </c>
      <c r="E16" s="3">
        <f t="shared" ref="E16:H16" si="15">D16*(1+3%)</f>
        <v>6.2315</v>
      </c>
      <c r="F16" s="3">
        <f t="shared" si="15"/>
        <v>6.418445</v>
      </c>
      <c r="G16" s="3">
        <f t="shared" si="15"/>
        <v>6.61099835</v>
      </c>
      <c r="H16" s="3">
        <f t="shared" si="15"/>
        <v>6.8093283005</v>
      </c>
      <c r="I16" s="3">
        <f t="shared" si="2"/>
        <v>32.1202716505</v>
      </c>
    </row>
    <row r="17" ht="20" customHeight="1" spans="1:9">
      <c r="A17" s="6">
        <v>15</v>
      </c>
      <c r="B17" s="7" t="s">
        <v>24</v>
      </c>
      <c r="C17" s="8">
        <v>6.05</v>
      </c>
      <c r="D17" s="3">
        <f t="shared" si="0"/>
        <v>6.05</v>
      </c>
      <c r="E17" s="3">
        <f t="shared" ref="E17:H17" si="16">D17*(1+3%)</f>
        <v>6.2315</v>
      </c>
      <c r="F17" s="3">
        <f t="shared" si="16"/>
        <v>6.418445</v>
      </c>
      <c r="G17" s="3">
        <f t="shared" si="16"/>
        <v>6.61099835</v>
      </c>
      <c r="H17" s="3">
        <f t="shared" si="16"/>
        <v>6.8093283005</v>
      </c>
      <c r="I17" s="3">
        <f t="shared" si="2"/>
        <v>32.1202716505</v>
      </c>
    </row>
    <row r="18" ht="20" customHeight="1" spans="1:9">
      <c r="A18" s="6">
        <v>16</v>
      </c>
      <c r="B18" s="7" t="s">
        <v>25</v>
      </c>
      <c r="C18" s="8">
        <v>5.55</v>
      </c>
      <c r="D18" s="3">
        <f t="shared" si="0"/>
        <v>5.55</v>
      </c>
      <c r="E18" s="3">
        <f t="shared" ref="E18:H18" si="17">D18*(1+3%)</f>
        <v>5.7165</v>
      </c>
      <c r="F18" s="3">
        <f t="shared" si="17"/>
        <v>5.887995</v>
      </c>
      <c r="G18" s="3">
        <f t="shared" si="17"/>
        <v>6.06463485</v>
      </c>
      <c r="H18" s="3">
        <f t="shared" si="17"/>
        <v>6.2465738955</v>
      </c>
      <c r="I18" s="3">
        <f t="shared" si="2"/>
        <v>29.4657037455</v>
      </c>
    </row>
    <row r="19" ht="20" customHeight="1" spans="1:9">
      <c r="A19" s="6">
        <v>17</v>
      </c>
      <c r="B19" s="7" t="s">
        <v>26</v>
      </c>
      <c r="C19" s="8">
        <v>5.55</v>
      </c>
      <c r="D19" s="3">
        <f t="shared" si="0"/>
        <v>5.55</v>
      </c>
      <c r="E19" s="3">
        <f t="shared" ref="E19:H19" si="18">D19*(1+3%)</f>
        <v>5.7165</v>
      </c>
      <c r="F19" s="3">
        <f t="shared" si="18"/>
        <v>5.887995</v>
      </c>
      <c r="G19" s="3">
        <f t="shared" si="18"/>
        <v>6.06463485</v>
      </c>
      <c r="H19" s="3">
        <f t="shared" si="18"/>
        <v>6.2465738955</v>
      </c>
      <c r="I19" s="3">
        <f t="shared" si="2"/>
        <v>29.4657037455</v>
      </c>
    </row>
    <row r="20" ht="20" customHeight="1" spans="1:9">
      <c r="A20" s="6">
        <v>18</v>
      </c>
      <c r="B20" s="7" t="s">
        <v>27</v>
      </c>
      <c r="C20" s="8">
        <v>5.55</v>
      </c>
      <c r="D20" s="3">
        <f t="shared" si="0"/>
        <v>5.55</v>
      </c>
      <c r="E20" s="3">
        <f t="shared" ref="E20:H20" si="19">D20*(1+3%)</f>
        <v>5.7165</v>
      </c>
      <c r="F20" s="3">
        <f t="shared" si="19"/>
        <v>5.887995</v>
      </c>
      <c r="G20" s="3">
        <f t="shared" si="19"/>
        <v>6.06463485</v>
      </c>
      <c r="H20" s="3">
        <f t="shared" si="19"/>
        <v>6.2465738955</v>
      </c>
      <c r="I20" s="3">
        <f t="shared" si="2"/>
        <v>29.4657037455</v>
      </c>
    </row>
    <row r="21" ht="20" customHeight="1" spans="1:9">
      <c r="A21" s="6">
        <v>19</v>
      </c>
      <c r="B21" s="7" t="s">
        <v>28</v>
      </c>
      <c r="C21" s="8">
        <v>5.55</v>
      </c>
      <c r="D21" s="3">
        <f t="shared" si="0"/>
        <v>5.55</v>
      </c>
      <c r="E21" s="3">
        <f t="shared" ref="E21:H21" si="20">D21*(1+3%)</f>
        <v>5.7165</v>
      </c>
      <c r="F21" s="3">
        <f t="shared" si="20"/>
        <v>5.887995</v>
      </c>
      <c r="G21" s="3">
        <f t="shared" si="20"/>
        <v>6.06463485</v>
      </c>
      <c r="H21" s="3">
        <f t="shared" si="20"/>
        <v>6.2465738955</v>
      </c>
      <c r="I21" s="3">
        <f t="shared" si="2"/>
        <v>29.4657037455</v>
      </c>
    </row>
    <row r="22" ht="20" customHeight="1" spans="1:9">
      <c r="A22" s="7" t="s">
        <v>29</v>
      </c>
      <c r="B22" s="7"/>
      <c r="C22" s="9"/>
      <c r="D22" s="7"/>
      <c r="E22" s="7"/>
      <c r="F22" s="7"/>
      <c r="G22" s="7"/>
      <c r="H22" s="7"/>
      <c r="I22" s="7">
        <f>SUM(I3:I21)</f>
        <v>586.7125983631</v>
      </c>
    </row>
  </sheetData>
  <mergeCells count="4">
    <mergeCell ref="D1:I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2024-02-21T08:17:03Z</dcterms:created>
  <dcterms:modified xsi:type="dcterms:W3CDTF">2024-02-21T08:18:34Z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D8A7C1925D7243BAACC91C137334F27D_11</vt:lpwstr>
  </property>
  <property fmtid="{D5CDD505-2E9C-101B-9397-08002B2CF9AE}" pid="3" name="KSOProductBuildVer">
    <vt:lpwstr>2052-12.1.0.16120</vt:lpwstr>
  </property>
</Properties>
</file>