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15" windowHeight="94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<sst xmlns="http://schemas.openxmlformats.org/spreadsheetml/2006/main" count="53" uniqueCount="34">
  <si>
    <t>序号</t>
  </si>
  <si>
    <t>借款人名称</t>
  </si>
  <si>
    <t>保证人名称</t>
  </si>
  <si>
    <t>抵（质）押物详情</t>
  </si>
  <si>
    <t>本金余额</t>
  </si>
  <si>
    <t>欠息额</t>
  </si>
  <si>
    <t>垫付费用</t>
  </si>
  <si>
    <t>债权总额</t>
  </si>
  <si>
    <t>诉讼\执行状态</t>
  </si>
  <si>
    <t>（名称/种类/数量/所在地区/其它说明)</t>
  </si>
  <si>
    <t>（折人民币）</t>
  </si>
  <si>
    <t>钰祥矿业公司</t>
  </si>
  <si>
    <t>王茂地、杨清棋、王茂穴、杨先秀、王麒焰、邹雨桦</t>
  </si>
  <si>
    <t>位于贵州省遵义市鸭溪镇的万顺煤矿采矿权抵押，证载产能45万吨/年；位于贵州省毕节市大方县大山乡煤矿采矿权抵押，证载产能45万吨/年（原为15万吨，新采矿证45万吨/年已于2021年11月9日取得）</t>
  </si>
  <si>
    <t>终本执行</t>
  </si>
  <si>
    <t>执行中</t>
  </si>
  <si>
    <t>云南汇东经贸有限公司</t>
  </si>
  <si>
    <t>昆明汇荣经贸有限公司、嵩明源远经贸有限公司、昆明浩泽工贸有限公司、昆明安宁永昌物资经贸集团有限公司、杨勇平、王燕琼、张子锋</t>
  </si>
  <si>
    <t>云南汇东经贸有限公司持有的对昆明安宁永昌物资经贸集团有限公司应收账款12,000万元质押；云南汇东经贸有限公司100%股权质押</t>
  </si>
  <si>
    <t>云南汇东经贸有限公司持有的对昆明安宁永昌物资经贸集团有限公司应收账款12,000万元质押</t>
  </si>
  <si>
    <t>达兴能源公司</t>
  </si>
  <si>
    <t>达州市金益实业发展有限公司、深圳品牌实业集团有限公司、吴进良、张红霞</t>
  </si>
  <si>
    <t>无</t>
  </si>
  <si>
    <t>股东王茂地、王茂穴、王麒焰</t>
  </si>
  <si>
    <t xml:space="preserve">1.王茂地、王茂穴、王麒焰分别持有贵州钰祥矿业集团投资有限公司40%、40%、20%股权提供质押；
2.贵州钰祥矿业集团投资有限公司金沙县安洛乡兴安煤矿提供采矿权抵押；
3.贵州钰祥矿业集团投资有限公司纳雍县沙包乡义中煤矿提供采矿权抵押。
</t>
  </si>
  <si>
    <t>已判决，执行当中</t>
  </si>
  <si>
    <t>杭州富兴地毯有限公司</t>
  </si>
  <si>
    <t>杭州阳光集团有限公司、杭州阳光集团有限公司、汪玉林、谢燕</t>
  </si>
  <si>
    <t>债权已取得胜诉判决，已完成破产分配。</t>
  </si>
  <si>
    <t>杭州富兴集团有限公司</t>
  </si>
  <si>
    <t>杭州富兴纺织有、杭州富兴地毯有限公司、汪玉林、谢燕</t>
  </si>
  <si>
    <t>合计(折人民币)</t>
  </si>
  <si>
    <t>户数 6</t>
  </si>
  <si>
    <t>-</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</si>
</sst>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0.5"/>
      <color theme="1"/>
      <name val="仿宋"/>
      <charset val="134"/>
    </font>
    <font>
      <sz val="10"/>
      <color theme="1"/>
      <name val="仿宋"/>
      <charset val="134"/>
    </font>
    <font>
      <sz val="10.5"/>
      <color rgb="FF000000"/>
      <name val="仿宋"/>
      <charset val="134"/>
    </font>
    <font>
      <sz val="10"/>
      <color theme="1"/>
      <name val="Times New Roman"/>
      <charset val="134"/>
    </font>
    <font>
      <b/>
      <sz val="18"/>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FF000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BFBFBF"/>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0" fillId="9" borderId="0" applyNumberFormat="0" applyBorder="0" applyAlignment="0" applyProtection="0">
      <alignment vertical="center"/>
    </xf>
    <xf numFmtId="0" fontId="15" fillId="10"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2" borderId="0" applyNumberFormat="0" applyBorder="0" applyAlignment="0" applyProtection="0">
      <alignment vertical="center"/>
    </xf>
    <xf numFmtId="0" fontId="8" fillId="3" borderId="0" applyNumberFormat="0" applyBorder="0" applyAlignment="0" applyProtection="0">
      <alignment vertical="center"/>
    </xf>
    <xf numFmtId="43" fontId="7" fillId="0" borderId="0" applyFont="0" applyFill="0" applyBorder="0" applyAlignment="0" applyProtection="0">
      <alignment vertical="center"/>
    </xf>
    <xf numFmtId="0" fontId="9" fillId="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14" borderId="7" applyNumberFormat="0" applyFont="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13" fillId="0" borderId="4" applyNumberFormat="0" applyFill="0" applyAlignment="0" applyProtection="0">
      <alignment vertical="center"/>
    </xf>
    <xf numFmtId="0" fontId="9" fillId="17" borderId="0" applyNumberFormat="0" applyBorder="0" applyAlignment="0" applyProtection="0">
      <alignment vertical="center"/>
    </xf>
    <xf numFmtId="0" fontId="14" fillId="0" borderId="5" applyNumberFormat="0" applyFill="0" applyAlignment="0" applyProtection="0">
      <alignment vertical="center"/>
    </xf>
    <xf numFmtId="0" fontId="9" fillId="16" borderId="0" applyNumberFormat="0" applyBorder="0" applyAlignment="0" applyProtection="0">
      <alignment vertical="center"/>
    </xf>
    <xf numFmtId="0" fontId="12" fillId="7" borderId="3" applyNumberFormat="0" applyAlignment="0" applyProtection="0">
      <alignment vertical="center"/>
    </xf>
    <xf numFmtId="0" fontId="21" fillId="7" borderId="6" applyNumberFormat="0" applyAlignment="0" applyProtection="0">
      <alignment vertical="center"/>
    </xf>
    <xf numFmtId="0" fontId="11" fillId="6" borderId="2" applyNumberFormat="0" applyAlignment="0" applyProtection="0">
      <alignment vertical="center"/>
    </xf>
    <xf numFmtId="0" fontId="10" fillId="19" borderId="0" applyNumberFormat="0" applyBorder="0" applyAlignment="0" applyProtection="0">
      <alignment vertical="center"/>
    </xf>
    <xf numFmtId="0" fontId="9" fillId="4" borderId="0" applyNumberFormat="0" applyBorder="0" applyAlignment="0" applyProtection="0">
      <alignment vertical="center"/>
    </xf>
    <xf numFmtId="0" fontId="18" fillId="0" borderId="8" applyNumberFormat="0" applyFill="0" applyAlignment="0" applyProtection="0">
      <alignment vertical="center"/>
    </xf>
    <xf numFmtId="0" fontId="22" fillId="0" borderId="9" applyNumberFormat="0" applyFill="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10" fillId="24" borderId="0" applyNumberFormat="0" applyBorder="0" applyAlignment="0" applyProtection="0">
      <alignment vertical="center"/>
    </xf>
    <xf numFmtId="0" fontId="9" fillId="21"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9" fillId="18" borderId="0" applyNumberFormat="0" applyBorder="0" applyAlignment="0" applyProtection="0">
      <alignment vertical="center"/>
    </xf>
    <xf numFmtId="0" fontId="10" fillId="29"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10" fillId="33" borderId="0" applyNumberFormat="0" applyBorder="0" applyAlignment="0" applyProtection="0">
      <alignment vertical="center"/>
    </xf>
    <xf numFmtId="0" fontId="9" fillId="30"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right" vertical="center" wrapText="1"/>
    </xf>
    <xf numFmtId="0" fontId="2" fillId="0" borderId="1" xfId="0" applyFont="1" applyBorder="1" applyAlignment="1">
      <alignment horizontal="right" vertical="center" wrapText="1"/>
    </xf>
    <xf numFmtId="4" fontId="1"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4" fontId="2" fillId="0" borderId="1" xfId="0" applyNumberFormat="1" applyFont="1" applyBorder="1" applyAlignment="1">
      <alignment horizontal="justify"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4" fontId="2" fillId="2" borderId="1" xfId="0" applyNumberFormat="1" applyFont="1" applyFill="1" applyBorder="1" applyAlignment="1">
      <alignment horizontal="right" vertical="center" wrapText="1"/>
    </xf>
    <xf numFmtId="0" fontId="4" fillId="2"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I24"/>
  <sheetViews>
    <sheetView tabSelected="1" workbookViewId="0">
      <selection activeCell="L11" sqref="L11"/>
    </sheetView>
  </sheetViews>
  <sheetFormatPr defaultColWidth="9" defaultRowHeight="14.4"/>
  <cols>
    <col min="1" max="1" width="3.62962962962963" customWidth="1"/>
    <col min="2" max="2" width="5" customWidth="1"/>
    <col min="4" max="4" width="19.8796296296296" customWidth="1"/>
    <col min="7" max="7" width="5.62962962962963" customWidth="1"/>
    <col min="8" max="8" width="9.37962962962963" customWidth="1"/>
  </cols>
  <sheetData>
    <row r="2" spans="1:9">
      <c r="A2" s="1" t="s">
        <v>0</v>
      </c>
      <c r="B2" s="1" t="s">
        <v>1</v>
      </c>
      <c r="C2" s="1" t="s">
        <v>2</v>
      </c>
      <c r="D2" s="1" t="s">
        <v>3</v>
      </c>
      <c r="E2" s="1" t="s">
        <v>4</v>
      </c>
      <c r="F2" s="1" t="s">
        <v>5</v>
      </c>
      <c r="G2" s="1" t="s">
        <v>6</v>
      </c>
      <c r="H2" s="1" t="s">
        <v>7</v>
      </c>
      <c r="I2" s="1" t="s">
        <v>8</v>
      </c>
    </row>
    <row r="3" ht="28.8" spans="1:9">
      <c r="A3" s="1"/>
      <c r="B3" s="1"/>
      <c r="C3" s="1"/>
      <c r="D3" s="1" t="s">
        <v>9</v>
      </c>
      <c r="E3" s="1"/>
      <c r="F3" s="1"/>
      <c r="G3" s="1"/>
      <c r="H3" s="1" t="s">
        <v>10</v>
      </c>
      <c r="I3" s="1"/>
    </row>
    <row r="4" spans="1:9">
      <c r="A4" s="1">
        <v>1</v>
      </c>
      <c r="B4" s="1" t="s">
        <v>11</v>
      </c>
      <c r="C4" s="1" t="s">
        <v>12</v>
      </c>
      <c r="D4" s="1" t="s">
        <v>13</v>
      </c>
      <c r="E4" s="2">
        <v>804</v>
      </c>
      <c r="F4" s="3">
        <v>219.87</v>
      </c>
      <c r="G4" s="2">
        <v>30</v>
      </c>
      <c r="H4" s="2">
        <f>SUM(E4:G4)</f>
        <v>1053.87</v>
      </c>
      <c r="I4" s="1" t="s">
        <v>14</v>
      </c>
    </row>
    <row r="5" spans="1:9">
      <c r="A5" s="1">
        <v>2</v>
      </c>
      <c r="B5" s="1"/>
      <c r="C5" s="1"/>
      <c r="D5" s="1"/>
      <c r="E5" s="4">
        <v>1804</v>
      </c>
      <c r="F5" s="3">
        <v>534.01</v>
      </c>
      <c r="G5" s="2">
        <v>0</v>
      </c>
      <c r="H5" s="2">
        <f t="shared" ref="H5:H21" si="0">SUM(E5:G5)</f>
        <v>2338.01</v>
      </c>
      <c r="I5" s="1" t="s">
        <v>14</v>
      </c>
    </row>
    <row r="6" spans="1:9">
      <c r="A6" s="1">
        <v>3</v>
      </c>
      <c r="B6" s="1"/>
      <c r="C6" s="1"/>
      <c r="D6" s="1"/>
      <c r="E6" s="4">
        <v>2706</v>
      </c>
      <c r="F6" s="3">
        <v>801.01</v>
      </c>
      <c r="G6" s="2">
        <v>0</v>
      </c>
      <c r="H6" s="2">
        <f t="shared" si="0"/>
        <v>3507.01</v>
      </c>
      <c r="I6" s="1" t="s">
        <v>14</v>
      </c>
    </row>
    <row r="7" spans="1:9">
      <c r="A7" s="1">
        <v>4</v>
      </c>
      <c r="B7" s="1"/>
      <c r="C7" s="1"/>
      <c r="D7" s="1"/>
      <c r="E7" s="2">
        <v>314.7</v>
      </c>
      <c r="F7" s="3">
        <v>105.28</v>
      </c>
      <c r="G7" s="2">
        <v>0</v>
      </c>
      <c r="H7" s="2">
        <f t="shared" si="0"/>
        <v>419.98</v>
      </c>
      <c r="I7" s="1" t="s">
        <v>14</v>
      </c>
    </row>
    <row r="8" spans="1:9">
      <c r="A8" s="1">
        <v>5</v>
      </c>
      <c r="B8" s="1"/>
      <c r="C8" s="1"/>
      <c r="D8" s="1"/>
      <c r="E8" s="2">
        <v>690.41</v>
      </c>
      <c r="F8" s="3">
        <v>208.41</v>
      </c>
      <c r="G8" s="2">
        <v>0</v>
      </c>
      <c r="H8" s="2">
        <f t="shared" si="0"/>
        <v>898.82</v>
      </c>
      <c r="I8" s="1" t="s">
        <v>14</v>
      </c>
    </row>
    <row r="9" spans="1:9">
      <c r="A9" s="1">
        <v>6</v>
      </c>
      <c r="B9" s="1"/>
      <c r="C9" s="1"/>
      <c r="D9" s="1"/>
      <c r="E9" s="2">
        <v>754</v>
      </c>
      <c r="F9" s="3">
        <v>207.09</v>
      </c>
      <c r="G9" s="2">
        <v>0</v>
      </c>
      <c r="H9" s="2">
        <f t="shared" si="0"/>
        <v>961.09</v>
      </c>
      <c r="I9" s="1" t="s">
        <v>14</v>
      </c>
    </row>
    <row r="10" spans="1:9">
      <c r="A10" s="1">
        <v>7</v>
      </c>
      <c r="B10" s="1"/>
      <c r="C10" s="1"/>
      <c r="D10" s="1"/>
      <c r="E10" s="4">
        <v>2706</v>
      </c>
      <c r="F10" s="3">
        <v>801.01</v>
      </c>
      <c r="G10" s="2">
        <v>0</v>
      </c>
      <c r="H10" s="2">
        <f t="shared" si="0"/>
        <v>3507.01</v>
      </c>
      <c r="I10" s="1" t="s">
        <v>14</v>
      </c>
    </row>
    <row r="11" spans="1:9">
      <c r="A11" s="1">
        <v>8</v>
      </c>
      <c r="B11" s="1"/>
      <c r="C11" s="1"/>
      <c r="D11" s="1"/>
      <c r="E11" s="2">
        <v>804</v>
      </c>
      <c r="F11" s="3">
        <v>219.87</v>
      </c>
      <c r="G11" s="2">
        <v>0</v>
      </c>
      <c r="H11" s="2">
        <f t="shared" si="0"/>
        <v>1023.87</v>
      </c>
      <c r="I11" s="1" t="s">
        <v>14</v>
      </c>
    </row>
    <row r="12" spans="1:9">
      <c r="A12" s="1">
        <v>9</v>
      </c>
      <c r="B12" s="1"/>
      <c r="C12" s="1"/>
      <c r="D12" s="1"/>
      <c r="E12" s="4">
        <v>2696.24</v>
      </c>
      <c r="F12" s="3">
        <v>747.79</v>
      </c>
      <c r="G12" s="2">
        <v>0</v>
      </c>
      <c r="H12" s="2">
        <f t="shared" si="0"/>
        <v>3444.03</v>
      </c>
      <c r="I12" s="1" t="s">
        <v>15</v>
      </c>
    </row>
    <row r="13" spans="1:9">
      <c r="A13" s="1">
        <v>10</v>
      </c>
      <c r="B13" s="1"/>
      <c r="C13" s="1"/>
      <c r="D13" s="1"/>
      <c r="E13" s="2">
        <v>902</v>
      </c>
      <c r="F13" s="3">
        <v>267</v>
      </c>
      <c r="G13" s="2">
        <v>0</v>
      </c>
      <c r="H13" s="2">
        <f t="shared" si="0"/>
        <v>1169</v>
      </c>
      <c r="I13" s="1" t="s">
        <v>14</v>
      </c>
    </row>
    <row r="14" spans="1:9">
      <c r="A14" s="1">
        <v>11</v>
      </c>
      <c r="B14" s="1"/>
      <c r="C14" s="1"/>
      <c r="D14" s="1"/>
      <c r="E14" s="2">
        <v>804</v>
      </c>
      <c r="F14" s="3">
        <v>219.87</v>
      </c>
      <c r="G14" s="2">
        <v>0</v>
      </c>
      <c r="H14" s="2">
        <f t="shared" si="0"/>
        <v>1023.87</v>
      </c>
      <c r="I14" s="1" t="s">
        <v>14</v>
      </c>
    </row>
    <row r="15" spans="1:9">
      <c r="A15" s="1">
        <v>12</v>
      </c>
      <c r="B15" s="1"/>
      <c r="C15" s="1"/>
      <c r="D15" s="1"/>
      <c r="E15" s="2">
        <v>9.74</v>
      </c>
      <c r="F15" s="3">
        <v>44.77</v>
      </c>
      <c r="G15" s="2">
        <v>0</v>
      </c>
      <c r="H15" s="2">
        <f t="shared" si="0"/>
        <v>54.51</v>
      </c>
      <c r="I15" s="1" t="s">
        <v>14</v>
      </c>
    </row>
    <row r="16" spans="1:9">
      <c r="A16" s="1">
        <v>13</v>
      </c>
      <c r="B16" s="1"/>
      <c r="C16" s="1"/>
      <c r="D16" s="1"/>
      <c r="E16" s="2">
        <v>901</v>
      </c>
      <c r="F16" s="3">
        <v>266.97</v>
      </c>
      <c r="G16" s="2">
        <v>0</v>
      </c>
      <c r="H16" s="2">
        <f t="shared" si="0"/>
        <v>1167.97</v>
      </c>
      <c r="I16" s="1" t="s">
        <v>14</v>
      </c>
    </row>
    <row r="17" spans="1:9">
      <c r="A17" s="1">
        <v>14</v>
      </c>
      <c r="B17" s="1"/>
      <c r="C17" s="1"/>
      <c r="D17" s="1"/>
      <c r="E17" s="2">
        <v>804</v>
      </c>
      <c r="F17" s="3">
        <v>219.87</v>
      </c>
      <c r="G17" s="2">
        <v>0</v>
      </c>
      <c r="H17" s="2">
        <f t="shared" si="0"/>
        <v>1023.87</v>
      </c>
      <c r="I17" s="1" t="s">
        <v>15</v>
      </c>
    </row>
    <row r="18" ht="122.25" customHeight="1" spans="1:9">
      <c r="A18" s="1">
        <v>15</v>
      </c>
      <c r="B18" s="1" t="s">
        <v>16</v>
      </c>
      <c r="C18" s="1" t="s">
        <v>17</v>
      </c>
      <c r="D18" s="1" t="s">
        <v>18</v>
      </c>
      <c r="E18" s="5">
        <v>7700</v>
      </c>
      <c r="F18" s="5">
        <v>2850.85</v>
      </c>
      <c r="G18" s="3">
        <v>48.86</v>
      </c>
      <c r="H18" s="6">
        <f t="shared" si="0"/>
        <v>10599.71</v>
      </c>
      <c r="I18" s="7" t="s">
        <v>14</v>
      </c>
    </row>
    <row r="19" ht="102.75" customHeight="1" spans="1:9">
      <c r="A19" s="1">
        <v>16</v>
      </c>
      <c r="B19" s="1"/>
      <c r="C19" s="1"/>
      <c r="D19" s="1" t="s">
        <v>19</v>
      </c>
      <c r="E19" s="3">
        <v>0</v>
      </c>
      <c r="F19" s="3">
        <v>907.36</v>
      </c>
      <c r="G19" s="3">
        <v>6.68</v>
      </c>
      <c r="H19" s="7">
        <f t="shared" si="0"/>
        <v>914.04</v>
      </c>
      <c r="I19" s="7" t="s">
        <v>14</v>
      </c>
    </row>
    <row r="20" ht="129.6" spans="1:9">
      <c r="A20" s="1">
        <v>17</v>
      </c>
      <c r="B20" s="8" t="s">
        <v>20</v>
      </c>
      <c r="C20" s="8" t="s">
        <v>21</v>
      </c>
      <c r="D20" s="8" t="s">
        <v>22</v>
      </c>
      <c r="E20" s="3">
        <v>0</v>
      </c>
      <c r="F20" s="5">
        <v>1556.1</v>
      </c>
      <c r="G20" s="3">
        <v>0</v>
      </c>
      <c r="H20" s="6">
        <f t="shared" si="0"/>
        <v>1556.1</v>
      </c>
      <c r="I20" s="1" t="s">
        <v>14</v>
      </c>
    </row>
    <row r="21" ht="150" customHeight="1" spans="1:9">
      <c r="A21" s="1">
        <v>18</v>
      </c>
      <c r="B21" s="8" t="s">
        <v>11</v>
      </c>
      <c r="C21" s="8" t="s">
        <v>23</v>
      </c>
      <c r="D21" s="8" t="s">
        <v>24</v>
      </c>
      <c r="E21" s="5">
        <v>43950</v>
      </c>
      <c r="F21" s="5">
        <v>7508.06</v>
      </c>
      <c r="G21" s="3">
        <v>0</v>
      </c>
      <c r="H21" s="6">
        <f t="shared" si="0"/>
        <v>51458.06</v>
      </c>
      <c r="I21" s="1" t="s">
        <v>25</v>
      </c>
    </row>
    <row r="22" ht="100.8" spans="1:9">
      <c r="A22" s="1">
        <v>19</v>
      </c>
      <c r="B22" s="8" t="s">
        <v>26</v>
      </c>
      <c r="C22" s="8" t="s">
        <v>27</v>
      </c>
      <c r="D22" s="8" t="s">
        <v>22</v>
      </c>
      <c r="E22" s="3">
        <v>1498.99</v>
      </c>
      <c r="F22" s="5">
        <v>348.49</v>
      </c>
      <c r="G22" s="3">
        <v>0</v>
      </c>
      <c r="H22" s="6">
        <v>1847.48</v>
      </c>
      <c r="I22" s="1" t="s">
        <v>28</v>
      </c>
    </row>
    <row r="23" ht="100.8" spans="1:9">
      <c r="A23" s="1">
        <v>20</v>
      </c>
      <c r="B23" s="8" t="s">
        <v>29</v>
      </c>
      <c r="C23" s="8" t="s">
        <v>30</v>
      </c>
      <c r="D23" s="8" t="s">
        <v>22</v>
      </c>
      <c r="E23" s="3">
        <v>977.64</v>
      </c>
      <c r="F23" s="5">
        <v>226.41</v>
      </c>
      <c r="G23" s="3">
        <v>0</v>
      </c>
      <c r="H23" s="6">
        <v>1204.05</v>
      </c>
      <c r="I23" s="1" t="s">
        <v>28</v>
      </c>
    </row>
    <row r="24" spans="1:9">
      <c r="A24" s="9" t="s">
        <v>31</v>
      </c>
      <c r="B24" s="10"/>
      <c r="C24" s="9" t="s">
        <v>32</v>
      </c>
      <c r="D24" s="9" t="s">
        <v>33</v>
      </c>
      <c r="E24" s="11">
        <f>SUM(E4:E23)</f>
        <v>70826.72</v>
      </c>
      <c r="F24" s="11">
        <f>SUM(F4:F23)</f>
        <v>18260.09</v>
      </c>
      <c r="G24" s="11">
        <f t="shared" ref="G24:H24" si="1">SUM(G4:G23)</f>
        <v>85.54</v>
      </c>
      <c r="H24" s="11">
        <f t="shared" si="1"/>
        <v>89172.35</v>
      </c>
      <c r="I24" s="12"/>
    </row>
  </sheetData>
  <mergeCells count="12">
    <mergeCell ref="A2:A3"/>
    <mergeCell ref="B2:B3"/>
    <mergeCell ref="B4:B17"/>
    <mergeCell ref="B18:B19"/>
    <mergeCell ref="C2:C3"/>
    <mergeCell ref="C4:C17"/>
    <mergeCell ref="C18:C19"/>
    <mergeCell ref="D4:D17"/>
    <mergeCell ref="E2:E3"/>
    <mergeCell ref="F2:F3"/>
    <mergeCell ref="G2:G3"/>
    <mergeCell ref="I2:I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彭路遥</dc:creator>
  <cp:lastModifiedBy>绮绮</cp:lastModifiedBy>
  <dcterms:created xsi:type="dcterms:W3CDTF">2022-04-21T02:59:00Z</dcterms:created>
  <dcterms:modified xsi:type="dcterms:W3CDTF">2022-06-09T02:45:45Z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21930F3E944F4351AFA830C8F7F4FB69</vt:lpwstr>
  </property>
  <property fmtid="{D5CDD505-2E9C-101B-9397-08002B2CF9AE}" pid="3" name="KSOProductBuildVer">
    <vt:lpwstr>2052-11.1.0.11744</vt:lpwstr>
  </property>
</Properties>
</file>